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<sst xmlns="http://schemas.openxmlformats.org/spreadsheetml/2006/main" count="52" uniqueCount="51">
  <si>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1.2013</t>
  </si>
  <si>
    <t>4.2013</t>
  </si>
  <si>
    <t>7.2013</t>
  </si>
  <si>
    <t>10.2013</t>
  </si>
  <si>
    <t>1.2014</t>
  </si>
  <si>
    <t>4.2014</t>
  </si>
  <si>
    <t>7.2014</t>
  </si>
  <si>
    <t>10.2014</t>
  </si>
  <si>
    <t>1.2015</t>
  </si>
  <si>
    <t>4.2015</t>
  </si>
  <si>
    <t>7.2015</t>
  </si>
  <si>
    <t>10.2015</t>
  </si>
  <si>
    <t>1.2016.</t>
  </si>
  <si>
    <t>4.2016</t>
  </si>
  <si>
    <t>7.2016</t>
  </si>
  <si>
    <t>10.2016</t>
  </si>
  <si>
    <t>1.2017</t>
  </si>
  <si>
    <t>4.2017</t>
  </si>
  <si>
    <t>7.2017</t>
  </si>
  <si>
    <t>10.2017</t>
  </si>
  <si>
    <t>1.2018</t>
  </si>
  <si>
    <t>4.2018</t>
  </si>
  <si>
    <t>7.2018</t>
  </si>
  <si>
    <t>10.2018</t>
  </si>
  <si>
    <t>1.2019</t>
  </si>
  <si>
    <t>4.2019</t>
  </si>
  <si>
    <t>7.2019</t>
  </si>
  <si>
    <t>10.2019</t>
  </si>
  <si>
    <t>1.2020</t>
  </si>
  <si>
    <t>4.2020</t>
  </si>
  <si>
    <t>7.2020</t>
  </si>
  <si>
    <t>10.2020</t>
  </si>
  <si>
    <t>1.2021</t>
  </si>
  <si>
    <t>4.2021</t>
  </si>
  <si>
    <t>7.2021</t>
  </si>
  <si>
    <t>10.2021</t>
  </si>
  <si>
    <t>1.2022</t>
  </si>
  <si>
    <t>4.2022</t>
  </si>
  <si>
    <t>7.2022</t>
  </si>
  <si>
    <t>10.2022</t>
  </si>
  <si>
    <t>1.2023</t>
  </si>
  <si>
    <t>4.2023</t>
  </si>
  <si>
    <t>7.2023</t>
  </si>
  <si>
    <t>10.2023</t>
  </si>
  <si>
    <t>OGÓŁEM</t>
  </si>
  <si>
    <t>Kwota kredytu</t>
  </si>
  <si>
    <t>Rata kapitałowa</t>
  </si>
  <si>
    <t>Kwota zadłużenia</t>
  </si>
  <si>
    <t>odsetki</t>
  </si>
  <si>
    <t>data spłaty (m-c, rok)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</si>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</sst>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18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J56" sqref="J56"/>
    </sheetView>
  </sheetViews>
  <sheetFormatPr defaultColWidth="9.140625" defaultRowHeight="12.75"/>
  <cols>
    <col min="1" max="1" width="17.00390625" style="0" customWidth="1"/>
    <col min="4" max="4" width="10.00390625" style="0" customWidth="1"/>
    <col min="5" max="5" width="19.8515625" style="0" customWidth="1"/>
    <col min="7" max="7" width="21.421875" style="0" customWidth="1"/>
    <col min="8" max="8" width="21.57421875" style="0" customWidth="1"/>
    <col min="9" max="9" width="23.28125" style="0" customWidth="1"/>
    <col min="10" max="10" width="33.7109375" style="0" customWidth="1"/>
  </cols>
  <sheetData>
    <row r="1" spans="1:10" ht="15.75">
      <c r="A1" s="1" t="s">
        <v>45</v>
      </c>
      <c r="B1" s="1"/>
      <c r="C1" s="18" t="s">
        <v>49</v>
      </c>
      <c r="D1" s="19"/>
      <c r="E1" s="1" t="s">
        <v>46</v>
      </c>
      <c r="F1" s="1"/>
      <c r="G1" s="14" t="s">
        <v>47</v>
      </c>
      <c r="H1" s="3" t="s">
        <v>48</v>
      </c>
      <c r="I1" s="1"/>
      <c r="J1" s="1"/>
    </row>
    <row r="2" spans="1:10" ht="15.75">
      <c r="A2" s="4">
        <v>967801.34</v>
      </c>
      <c r="B2" s="1"/>
      <c r="C2" s="2"/>
      <c r="D2" s="3"/>
      <c r="E2" s="1"/>
      <c r="F2" s="1"/>
      <c r="G2" s="14"/>
      <c r="H2" s="3"/>
      <c r="I2" s="5"/>
      <c r="J2" s="1"/>
    </row>
    <row r="3" spans="1:10" ht="15.75">
      <c r="A3" s="4"/>
      <c r="B3" s="1"/>
      <c r="C3" s="2">
        <v>2012</v>
      </c>
      <c r="D3" s="3"/>
      <c r="E3" s="1"/>
      <c r="F3" s="1"/>
      <c r="G3" s="14">
        <v>967801.34</v>
      </c>
      <c r="H3" s="3"/>
      <c r="I3" s="5"/>
      <c r="J3" s="1"/>
    </row>
    <row r="4" spans="1:10" ht="15.75">
      <c r="A4" s="4"/>
      <c r="B4" s="1"/>
      <c r="C4" s="2" t="s">
        <v>0</v>
      </c>
      <c r="D4" s="3"/>
      <c r="E4" s="1">
        <v>10000</v>
      </c>
      <c r="F4" s="1"/>
      <c r="G4" s="14">
        <f>SUM(A2-E4)</f>
        <v>957801.34</v>
      </c>
      <c r="H4" s="3"/>
      <c r="I4" s="1"/>
      <c r="J4" s="1"/>
    </row>
    <row r="5" spans="1:10" ht="15.75">
      <c r="A5" s="6"/>
      <c r="B5" s="1"/>
      <c r="C5" s="7" t="s">
        <v>1</v>
      </c>
      <c r="D5" s="3"/>
      <c r="E5" s="1">
        <v>10000</v>
      </c>
      <c r="F5" s="1"/>
      <c r="G5" s="14">
        <f>SUM(G4-E5)</f>
        <v>947801.34</v>
      </c>
      <c r="H5" s="3"/>
      <c r="I5" s="1"/>
      <c r="J5" s="1"/>
    </row>
    <row r="6" spans="1:10" ht="15.75">
      <c r="A6" s="8"/>
      <c r="B6" s="1"/>
      <c r="C6" s="2" t="s">
        <v>2</v>
      </c>
      <c r="D6" s="3"/>
      <c r="E6" s="1">
        <v>10000</v>
      </c>
      <c r="F6" s="1"/>
      <c r="G6" s="14">
        <f>SUM(G5-E6)</f>
        <v>937801.34</v>
      </c>
      <c r="H6" s="3"/>
      <c r="I6" s="1"/>
      <c r="J6" s="1"/>
    </row>
    <row r="7" spans="1:10" ht="15.75">
      <c r="A7" s="6"/>
      <c r="B7" s="1"/>
      <c r="C7" s="2" t="s">
        <v>3</v>
      </c>
      <c r="D7" s="3"/>
      <c r="E7" s="1">
        <v>10000</v>
      </c>
      <c r="F7" s="1"/>
      <c r="G7" s="14">
        <f>SUM(G6-E7)</f>
        <v>927801.34</v>
      </c>
      <c r="H7" s="3"/>
      <c r="I7" s="1"/>
      <c r="J7" s="1"/>
    </row>
    <row r="8" spans="1:10" ht="15.75">
      <c r="A8" s="6"/>
      <c r="B8" s="1"/>
      <c r="C8" s="2"/>
      <c r="D8" s="3"/>
      <c r="E8" s="5">
        <f>SUM(E4:E7)</f>
        <v>40000</v>
      </c>
      <c r="F8" s="5"/>
      <c r="G8" s="15"/>
      <c r="H8" s="9"/>
      <c r="I8" s="5"/>
      <c r="J8" s="1"/>
    </row>
    <row r="9" spans="1:10" ht="15.75">
      <c r="A9" s="6"/>
      <c r="B9" s="1"/>
      <c r="C9" s="2" t="s">
        <v>4</v>
      </c>
      <c r="D9" s="3"/>
      <c r="E9" s="1">
        <v>14000</v>
      </c>
      <c r="F9" s="1"/>
      <c r="G9" s="14">
        <f>SUM(G7-E9)</f>
        <v>913801.34</v>
      </c>
      <c r="H9" s="3"/>
      <c r="I9" s="1"/>
      <c r="J9" s="1"/>
    </row>
    <row r="10" spans="1:10" ht="15.75">
      <c r="A10" s="6"/>
      <c r="B10" s="1"/>
      <c r="C10" s="2" t="s">
        <v>5</v>
      </c>
      <c r="D10" s="3"/>
      <c r="E10" s="1">
        <v>14000</v>
      </c>
      <c r="F10" s="1"/>
      <c r="G10" s="14">
        <f>SUM(G9-E10)</f>
        <v>899801.34</v>
      </c>
      <c r="H10" s="3"/>
      <c r="I10" s="1"/>
      <c r="J10" s="1"/>
    </row>
    <row r="11" spans="1:10" ht="15.75">
      <c r="A11" s="6"/>
      <c r="B11" s="1"/>
      <c r="C11" s="2" t="s">
        <v>6</v>
      </c>
      <c r="D11" s="3"/>
      <c r="E11" s="1">
        <v>14000</v>
      </c>
      <c r="F11" s="1"/>
      <c r="G11" s="14">
        <f>SUM(G10-E11)</f>
        <v>885801.34</v>
      </c>
      <c r="H11" s="3"/>
      <c r="I11" s="1"/>
      <c r="J11" s="1"/>
    </row>
    <row r="12" spans="1:10" ht="15.75">
      <c r="A12" s="6"/>
      <c r="B12" s="1"/>
      <c r="C12" s="2" t="s">
        <v>7</v>
      </c>
      <c r="D12" s="3"/>
      <c r="E12" s="1">
        <v>14000</v>
      </c>
      <c r="F12" s="1"/>
      <c r="G12" s="14">
        <f>SUM(G11-E12)</f>
        <v>871801.34</v>
      </c>
      <c r="H12" s="3"/>
      <c r="I12" s="1"/>
      <c r="J12" s="1"/>
    </row>
    <row r="13" spans="1:10" ht="15.75">
      <c r="A13" s="6"/>
      <c r="B13" s="1"/>
      <c r="C13" s="2"/>
      <c r="D13" s="3"/>
      <c r="E13" s="5">
        <f>SUM(E9:E12)</f>
        <v>56000</v>
      </c>
      <c r="F13" s="5"/>
      <c r="G13" s="15"/>
      <c r="H13" s="9"/>
      <c r="I13" s="5"/>
      <c r="J13" s="1"/>
    </row>
    <row r="14" spans="1:10" ht="15.75">
      <c r="A14" s="6"/>
      <c r="B14" s="1"/>
      <c r="C14" s="2" t="s">
        <v>8</v>
      </c>
      <c r="D14" s="3"/>
      <c r="E14" s="1">
        <v>20000</v>
      </c>
      <c r="F14" s="1"/>
      <c r="G14" s="14">
        <f>SUM(G12-E14)</f>
        <v>851801.34</v>
      </c>
      <c r="H14" s="3"/>
      <c r="I14" s="1"/>
      <c r="J14" s="1"/>
    </row>
    <row r="15" spans="1:10" ht="15.75">
      <c r="A15" s="6"/>
      <c r="B15" s="1"/>
      <c r="C15" s="2" t="s">
        <v>9</v>
      </c>
      <c r="D15" s="3"/>
      <c r="E15" s="1">
        <v>20000</v>
      </c>
      <c r="F15" s="1"/>
      <c r="G15" s="14">
        <f>SUM(G14-E15)</f>
        <v>831801.34</v>
      </c>
      <c r="H15" s="3"/>
      <c r="I15" s="1"/>
      <c r="J15" s="1"/>
    </row>
    <row r="16" spans="1:10" ht="15.75">
      <c r="A16" s="6"/>
      <c r="B16" s="1"/>
      <c r="C16" s="2" t="s">
        <v>10</v>
      </c>
      <c r="D16" s="3"/>
      <c r="E16" s="1">
        <v>20000</v>
      </c>
      <c r="F16" s="1"/>
      <c r="G16" s="14">
        <f>SUM(G15-E16)</f>
        <v>811801.34</v>
      </c>
      <c r="H16" s="3"/>
      <c r="I16" s="1"/>
      <c r="J16" s="1"/>
    </row>
    <row r="17" spans="1:10" ht="15.75">
      <c r="A17" s="6"/>
      <c r="B17" s="1"/>
      <c r="C17" s="2" t="s">
        <v>11</v>
      </c>
      <c r="D17" s="3"/>
      <c r="E17" s="1">
        <v>20000</v>
      </c>
      <c r="F17" s="1"/>
      <c r="G17" s="14">
        <f>SUM(G16-E17)</f>
        <v>791801.34</v>
      </c>
      <c r="H17" s="3"/>
      <c r="I17" s="1"/>
      <c r="J17" s="1"/>
    </row>
    <row r="18" spans="1:10" ht="15.75">
      <c r="A18" s="6"/>
      <c r="B18" s="1"/>
      <c r="C18" s="2"/>
      <c r="D18" s="3"/>
      <c r="E18" s="5">
        <f>SUM(E14:E17)</f>
        <v>80000</v>
      </c>
      <c r="F18" s="5"/>
      <c r="G18" s="15"/>
      <c r="H18" s="9"/>
      <c r="I18" s="5"/>
      <c r="J18" s="1"/>
    </row>
    <row r="19" spans="1:10" ht="15.75">
      <c r="A19" s="6"/>
      <c r="B19" s="1"/>
      <c r="C19" s="2" t="s">
        <v>12</v>
      </c>
      <c r="D19" s="3"/>
      <c r="E19" s="1">
        <v>20000</v>
      </c>
      <c r="F19" s="1"/>
      <c r="G19" s="14">
        <f>SUM(G17-E19)</f>
        <v>771801.34</v>
      </c>
      <c r="H19" s="3"/>
      <c r="I19" s="1"/>
      <c r="J19" s="1"/>
    </row>
    <row r="20" spans="1:10" ht="15.75">
      <c r="A20" s="10"/>
      <c r="B20" s="1"/>
      <c r="C20" s="2" t="s">
        <v>13</v>
      </c>
      <c r="D20" s="3"/>
      <c r="E20" s="1">
        <v>20000</v>
      </c>
      <c r="F20" s="1"/>
      <c r="G20" s="14">
        <f>SUM(G19-E20)</f>
        <v>751801.34</v>
      </c>
      <c r="H20" s="3"/>
      <c r="I20" s="1"/>
      <c r="J20" s="1"/>
    </row>
    <row r="21" spans="1:10" ht="15.75">
      <c r="A21" s="6"/>
      <c r="B21" s="1"/>
      <c r="C21" s="2" t="s">
        <v>14</v>
      </c>
      <c r="D21" s="3"/>
      <c r="E21" s="1">
        <v>20000</v>
      </c>
      <c r="F21" s="1"/>
      <c r="G21" s="14">
        <f>SUM(G20-E21)</f>
        <v>731801.34</v>
      </c>
      <c r="H21" s="3"/>
      <c r="I21" s="1"/>
      <c r="J21" s="1"/>
    </row>
    <row r="22" spans="1:10" ht="15.75">
      <c r="A22" s="6"/>
      <c r="B22" s="1"/>
      <c r="C22" s="2" t="s">
        <v>15</v>
      </c>
      <c r="D22" s="3"/>
      <c r="E22" s="1">
        <v>20000</v>
      </c>
      <c r="F22" s="1"/>
      <c r="G22" s="14">
        <f>SUM(G21-E22)</f>
        <v>711801.34</v>
      </c>
      <c r="H22" s="3"/>
      <c r="I22" s="1"/>
      <c r="J22" s="1"/>
    </row>
    <row r="23" spans="1:10" ht="15.75">
      <c r="A23" s="6"/>
      <c r="B23" s="1"/>
      <c r="C23" s="2"/>
      <c r="D23" s="3"/>
      <c r="E23" s="5">
        <f>SUM(E19:E22)</f>
        <v>80000</v>
      </c>
      <c r="F23" s="5"/>
      <c r="G23" s="15"/>
      <c r="H23" s="9"/>
      <c r="I23" s="5"/>
      <c r="J23" s="1"/>
    </row>
    <row r="24" spans="1:10" ht="15.75">
      <c r="A24" s="6"/>
      <c r="B24" s="1"/>
      <c r="C24" s="2" t="s">
        <v>16</v>
      </c>
      <c r="D24" s="3"/>
      <c r="E24" s="1">
        <v>25000</v>
      </c>
      <c r="F24" s="1"/>
      <c r="G24" s="14">
        <f>SUM(G22-E24)</f>
        <v>686801.34</v>
      </c>
      <c r="H24" s="3"/>
      <c r="I24" s="1"/>
      <c r="J24" s="1"/>
    </row>
    <row r="25" spans="1:10" ht="15.75">
      <c r="A25" s="6"/>
      <c r="B25" s="1"/>
      <c r="C25" s="2" t="s">
        <v>17</v>
      </c>
      <c r="D25" s="3"/>
      <c r="E25" s="1">
        <v>25000</v>
      </c>
      <c r="F25" s="1"/>
      <c r="G25" s="14">
        <f>SUM(G24-E25)</f>
        <v>661801.34</v>
      </c>
      <c r="H25" s="3"/>
      <c r="I25" s="1"/>
      <c r="J25" s="1"/>
    </row>
    <row r="26" spans="1:10" ht="15.75">
      <c r="A26" s="6"/>
      <c r="B26" s="1"/>
      <c r="C26" s="2" t="s">
        <v>18</v>
      </c>
      <c r="D26" s="3"/>
      <c r="E26" s="1">
        <v>25000</v>
      </c>
      <c r="F26" s="1"/>
      <c r="G26" s="14">
        <f>SUM(G25-E26)</f>
        <v>636801.34</v>
      </c>
      <c r="H26" s="3"/>
      <c r="I26" s="1"/>
      <c r="J26" s="1"/>
    </row>
    <row r="27" spans="1:10" ht="15.75">
      <c r="A27" s="6"/>
      <c r="B27" s="1"/>
      <c r="C27" s="2" t="s">
        <v>19</v>
      </c>
      <c r="D27" s="3"/>
      <c r="E27" s="1">
        <v>25000</v>
      </c>
      <c r="F27" s="1"/>
      <c r="G27" s="14">
        <f>SUM(G26-E27)</f>
        <v>611801.34</v>
      </c>
      <c r="H27" s="3"/>
      <c r="I27" s="1"/>
      <c r="J27" s="1"/>
    </row>
    <row r="28" spans="1:10" ht="15.75">
      <c r="A28" s="6"/>
      <c r="B28" s="1"/>
      <c r="C28" s="2"/>
      <c r="D28" s="3"/>
      <c r="E28" s="5">
        <f>SUM(E24:E27)</f>
        <v>100000</v>
      </c>
      <c r="F28" s="5"/>
      <c r="G28" s="15"/>
      <c r="H28" s="9"/>
      <c r="I28" s="5"/>
      <c r="J28" s="1"/>
    </row>
    <row r="29" spans="1:10" ht="15.75">
      <c r="A29" s="6"/>
      <c r="B29" s="1"/>
      <c r="C29" s="2" t="s">
        <v>20</v>
      </c>
      <c r="D29" s="3"/>
      <c r="E29" s="1">
        <v>25000</v>
      </c>
      <c r="F29" s="1"/>
      <c r="G29" s="14">
        <f>SUM(G27-E29)</f>
        <v>586801.34</v>
      </c>
      <c r="H29" s="3"/>
      <c r="I29" s="1"/>
      <c r="J29" s="1"/>
    </row>
    <row r="30" spans="1:10" ht="15.75">
      <c r="A30" s="6"/>
      <c r="B30" s="1"/>
      <c r="C30" s="2" t="s">
        <v>21</v>
      </c>
      <c r="D30" s="3"/>
      <c r="E30" s="1">
        <v>25000</v>
      </c>
      <c r="F30" s="1"/>
      <c r="G30" s="14">
        <f>SUM(G29-E30)</f>
        <v>561801.34</v>
      </c>
      <c r="H30" s="3"/>
      <c r="I30" s="1"/>
      <c r="J30" s="1"/>
    </row>
    <row r="31" spans="1:10" ht="15.75">
      <c r="A31" s="6"/>
      <c r="B31" s="1"/>
      <c r="C31" s="2" t="s">
        <v>22</v>
      </c>
      <c r="D31" s="3"/>
      <c r="E31" s="1">
        <v>25000</v>
      </c>
      <c r="F31" s="1"/>
      <c r="G31" s="14">
        <f>SUM(G30-E31)</f>
        <v>536801.34</v>
      </c>
      <c r="H31" s="3"/>
      <c r="I31" s="1"/>
      <c r="J31" s="1"/>
    </row>
    <row r="32" spans="1:10" ht="15.75">
      <c r="A32" s="6"/>
      <c r="B32" s="1"/>
      <c r="C32" s="2" t="s">
        <v>23</v>
      </c>
      <c r="D32" s="3"/>
      <c r="E32" s="1">
        <v>25000</v>
      </c>
      <c r="F32" s="1"/>
      <c r="G32" s="14">
        <f>SUM(G31-E32)</f>
        <v>511801.33999999997</v>
      </c>
      <c r="H32" s="3"/>
      <c r="I32" s="1"/>
      <c r="J32" s="1"/>
    </row>
    <row r="33" spans="1:10" ht="15.75">
      <c r="A33" s="6"/>
      <c r="B33" s="1"/>
      <c r="C33" s="2"/>
      <c r="D33" s="3"/>
      <c r="E33" s="5">
        <f>SUM(E29:E32)</f>
        <v>100000</v>
      </c>
      <c r="F33" s="5"/>
      <c r="G33" s="15"/>
      <c r="H33" s="9"/>
      <c r="I33" s="5"/>
      <c r="J33" s="1"/>
    </row>
    <row r="34" spans="1:10" ht="15.75">
      <c r="A34" s="6"/>
      <c r="B34" s="1"/>
      <c r="C34" s="2" t="s">
        <v>24</v>
      </c>
      <c r="D34" s="3"/>
      <c r="E34" s="1">
        <v>25000</v>
      </c>
      <c r="F34" s="1"/>
      <c r="G34" s="14">
        <f>SUM(G32-E34)</f>
        <v>486801.33999999997</v>
      </c>
      <c r="H34" s="3"/>
      <c r="I34" s="1"/>
      <c r="J34" s="1"/>
    </row>
    <row r="35" spans="1:10" ht="15.75">
      <c r="A35" s="6"/>
      <c r="B35" s="1"/>
      <c r="C35" s="2" t="s">
        <v>25</v>
      </c>
      <c r="D35" s="3"/>
      <c r="E35" s="1">
        <v>25000</v>
      </c>
      <c r="F35" s="1"/>
      <c r="G35" s="14">
        <f>SUM(G34-E35)</f>
        <v>461801.33999999997</v>
      </c>
      <c r="H35" s="3"/>
      <c r="I35" s="1"/>
      <c r="J35" s="1"/>
    </row>
    <row r="36" spans="1:10" ht="15.75">
      <c r="A36" s="6"/>
      <c r="B36" s="1"/>
      <c r="C36" s="2" t="s">
        <v>26</v>
      </c>
      <c r="D36" s="3"/>
      <c r="E36" s="1">
        <v>25000</v>
      </c>
      <c r="F36" s="1"/>
      <c r="G36" s="14">
        <f>SUM(G35-E36)</f>
        <v>436801.33999999997</v>
      </c>
      <c r="H36" s="3"/>
      <c r="I36" s="1"/>
      <c r="J36" s="1"/>
    </row>
    <row r="37" spans="1:10" ht="15.75">
      <c r="A37" s="6"/>
      <c r="B37" s="1"/>
      <c r="C37" s="2" t="s">
        <v>27</v>
      </c>
      <c r="D37" s="3"/>
      <c r="E37" s="1">
        <v>25000</v>
      </c>
      <c r="F37" s="1"/>
      <c r="G37" s="14">
        <f>SUM(G36-E37)</f>
        <v>411801.33999999997</v>
      </c>
      <c r="H37" s="3"/>
      <c r="I37" s="1"/>
      <c r="J37" s="1"/>
    </row>
    <row r="38" spans="1:10" ht="15.75">
      <c r="A38" s="6"/>
      <c r="B38" s="1"/>
      <c r="C38" s="2"/>
      <c r="D38" s="3"/>
      <c r="E38" s="5">
        <f>SUM(E34:E37)</f>
        <v>100000</v>
      </c>
      <c r="F38" s="5"/>
      <c r="G38" s="15"/>
      <c r="H38" s="9"/>
      <c r="I38" s="5"/>
      <c r="J38" s="1"/>
    </row>
    <row r="39" spans="1:10" ht="15.75">
      <c r="A39" s="6"/>
      <c r="B39" s="1"/>
      <c r="C39" s="2" t="s">
        <v>28</v>
      </c>
      <c r="D39" s="3"/>
      <c r="E39" s="1">
        <v>25000</v>
      </c>
      <c r="F39" s="1"/>
      <c r="G39" s="14">
        <f>SUM(G37-E39)</f>
        <v>386801.33999999997</v>
      </c>
      <c r="H39" s="3"/>
      <c r="I39" s="1"/>
      <c r="J39" s="1"/>
    </row>
    <row r="40" spans="1:10" ht="15.75">
      <c r="A40" s="6"/>
      <c r="B40" s="1"/>
      <c r="C40" s="2" t="s">
        <v>29</v>
      </c>
      <c r="D40" s="3"/>
      <c r="E40" s="1">
        <v>25000</v>
      </c>
      <c r="F40" s="1"/>
      <c r="G40" s="14">
        <f>SUM(G39-E40)</f>
        <v>361801.33999999997</v>
      </c>
      <c r="H40" s="3"/>
      <c r="I40" s="1"/>
      <c r="J40" s="1"/>
    </row>
    <row r="41" spans="1:10" ht="15.75">
      <c r="A41" s="6"/>
      <c r="B41" s="1"/>
      <c r="C41" s="2" t="s">
        <v>30</v>
      </c>
      <c r="D41" s="3"/>
      <c r="E41" s="1">
        <v>25000</v>
      </c>
      <c r="F41" s="1"/>
      <c r="G41" s="14">
        <f>SUM(G40-E41)</f>
        <v>336801.33999999997</v>
      </c>
      <c r="H41" s="3"/>
      <c r="I41" s="1"/>
      <c r="J41" s="1"/>
    </row>
    <row r="42" spans="1:10" ht="15.75">
      <c r="A42" s="6"/>
      <c r="B42" s="1"/>
      <c r="C42" s="2" t="s">
        <v>31</v>
      </c>
      <c r="D42" s="3"/>
      <c r="E42" s="1">
        <v>25000</v>
      </c>
      <c r="F42" s="1"/>
      <c r="G42" s="14">
        <f>SUM(G41-E42)</f>
        <v>311801.33999999997</v>
      </c>
      <c r="H42" s="3"/>
      <c r="I42" s="1"/>
      <c r="J42" s="1"/>
    </row>
    <row r="43" spans="1:10" ht="15.75">
      <c r="A43" s="6"/>
      <c r="B43" s="1"/>
      <c r="C43" s="2"/>
      <c r="D43" s="3"/>
      <c r="E43" s="5">
        <f>SUM(E39:E42)</f>
        <v>100000</v>
      </c>
      <c r="F43" s="5"/>
      <c r="G43" s="15"/>
      <c r="H43" s="9"/>
      <c r="I43" s="5"/>
      <c r="J43" s="1"/>
    </row>
    <row r="44" spans="1:10" ht="15.75">
      <c r="A44" s="6"/>
      <c r="B44" s="1"/>
      <c r="C44" s="2" t="s">
        <v>32</v>
      </c>
      <c r="D44" s="3"/>
      <c r="E44" s="1">
        <v>25000</v>
      </c>
      <c r="F44" s="1"/>
      <c r="G44" s="14">
        <f>SUM(G42-E44)</f>
        <v>286801.33999999997</v>
      </c>
      <c r="H44" s="3"/>
      <c r="I44" s="1"/>
      <c r="J44" s="1"/>
    </row>
    <row r="45" spans="1:10" ht="15.75">
      <c r="A45" s="6"/>
      <c r="B45" s="1"/>
      <c r="C45" s="2" t="s">
        <v>33</v>
      </c>
      <c r="D45" s="3"/>
      <c r="E45" s="1">
        <v>25000</v>
      </c>
      <c r="F45" s="5"/>
      <c r="G45" s="14">
        <f>SUM(G44-E44)</f>
        <v>261801.33999999997</v>
      </c>
      <c r="H45" s="9"/>
      <c r="I45" s="1"/>
      <c r="J45" s="1"/>
    </row>
    <row r="46" spans="1:10" ht="15.75">
      <c r="A46" s="6"/>
      <c r="B46" s="1"/>
      <c r="C46" s="2" t="s">
        <v>34</v>
      </c>
      <c r="D46" s="3"/>
      <c r="E46" s="1">
        <v>25000</v>
      </c>
      <c r="F46" s="1"/>
      <c r="G46" s="14">
        <f>SUM(G45-E46)</f>
        <v>236801.33999999997</v>
      </c>
      <c r="H46" s="3"/>
      <c r="I46" s="1"/>
      <c r="J46" s="1"/>
    </row>
    <row r="47" spans="2:10" ht="15.75">
      <c r="B47" s="1"/>
      <c r="C47" s="2" t="s">
        <v>35</v>
      </c>
      <c r="D47" s="3"/>
      <c r="E47" s="1">
        <v>25000</v>
      </c>
      <c r="F47" s="1"/>
      <c r="G47" s="14">
        <f>SUM(G46-E47)</f>
        <v>211801.33999999997</v>
      </c>
      <c r="H47" s="3"/>
      <c r="I47" s="1"/>
      <c r="J47" s="1"/>
    </row>
    <row r="48" spans="1:10" ht="15.75">
      <c r="A48" s="6"/>
      <c r="B48" s="1"/>
      <c r="C48" s="2"/>
      <c r="D48" s="3"/>
      <c r="E48" s="5">
        <f>SUM(E44:E47)</f>
        <v>100000</v>
      </c>
      <c r="F48" s="5"/>
      <c r="G48" s="15"/>
      <c r="H48" s="9"/>
      <c r="I48" s="5"/>
      <c r="J48" s="1"/>
    </row>
    <row r="49" spans="1:10" ht="15.75">
      <c r="A49" s="1"/>
      <c r="B49" s="1"/>
      <c r="C49" s="2" t="s">
        <v>36</v>
      </c>
      <c r="D49" s="3"/>
      <c r="E49" s="1">
        <v>25000</v>
      </c>
      <c r="F49" s="5"/>
      <c r="G49" s="14">
        <f>SUM(G47-E49)</f>
        <v>186801.33999999997</v>
      </c>
      <c r="H49" s="9"/>
      <c r="I49" s="1"/>
      <c r="J49" s="1"/>
    </row>
    <row r="50" spans="1:10" ht="15.75">
      <c r="A50" s="1"/>
      <c r="B50" s="1"/>
      <c r="C50" s="2" t="s">
        <v>37</v>
      </c>
      <c r="D50" s="3"/>
      <c r="E50" s="1">
        <v>25000</v>
      </c>
      <c r="F50" s="5"/>
      <c r="G50" s="14">
        <f>SUM(G49-E50)</f>
        <v>161801.33999999997</v>
      </c>
      <c r="H50" s="9"/>
      <c r="I50" s="1"/>
      <c r="J50" s="1"/>
    </row>
    <row r="51" spans="1:10" ht="15.75">
      <c r="A51" s="1"/>
      <c r="B51" s="1"/>
      <c r="C51" s="2" t="s">
        <v>38</v>
      </c>
      <c r="D51" s="3"/>
      <c r="E51" s="1">
        <v>25000</v>
      </c>
      <c r="F51" s="5"/>
      <c r="G51" s="14">
        <f>SUM(G50-E51)</f>
        <v>136801.33999999997</v>
      </c>
      <c r="H51" s="9"/>
      <c r="I51" s="1"/>
      <c r="J51" s="1"/>
    </row>
    <row r="52" spans="1:10" ht="15.75">
      <c r="A52" s="1"/>
      <c r="B52" s="1"/>
      <c r="C52" s="2" t="s">
        <v>39</v>
      </c>
      <c r="D52" s="3"/>
      <c r="E52" s="1">
        <v>25000</v>
      </c>
      <c r="F52" s="5"/>
      <c r="G52" s="14">
        <f>SUM(G51-E52)</f>
        <v>111801.33999999997</v>
      </c>
      <c r="H52" s="9"/>
      <c r="I52" s="1"/>
      <c r="J52" s="1"/>
    </row>
    <row r="53" spans="1:10" ht="15.75">
      <c r="A53" s="1"/>
      <c r="B53" s="1"/>
      <c r="C53" s="2"/>
      <c r="D53" s="3"/>
      <c r="E53" s="5">
        <f>SUM(E49:E52)</f>
        <v>100000</v>
      </c>
      <c r="F53" s="5"/>
      <c r="G53" s="15"/>
      <c r="H53" s="9"/>
      <c r="I53" s="5"/>
      <c r="J53" s="1"/>
    </row>
    <row r="54" spans="1:10" ht="15.75">
      <c r="A54" s="1"/>
      <c r="B54" s="1"/>
      <c r="C54" s="2" t="s">
        <v>40</v>
      </c>
      <c r="D54" s="3"/>
      <c r="E54" s="1">
        <v>30000</v>
      </c>
      <c r="F54" s="5"/>
      <c r="G54" s="14">
        <f>SUM(G52-E54)</f>
        <v>81801.33999999997</v>
      </c>
      <c r="H54" s="9"/>
      <c r="I54" s="1"/>
      <c r="J54" s="1"/>
    </row>
    <row r="55" spans="1:10" ht="15.75">
      <c r="A55" s="1"/>
      <c r="B55" s="1"/>
      <c r="C55" s="2" t="s">
        <v>41</v>
      </c>
      <c r="D55" s="3"/>
      <c r="E55" s="1">
        <v>30000</v>
      </c>
      <c r="F55" s="5"/>
      <c r="G55" s="14">
        <f>SUM(G54-E55)</f>
        <v>51801.33999999997</v>
      </c>
      <c r="H55" s="9"/>
      <c r="I55" s="1"/>
      <c r="J55" s="1"/>
    </row>
    <row r="56" spans="1:10" ht="15.75">
      <c r="A56" s="1"/>
      <c r="B56" s="1"/>
      <c r="C56" s="2" t="s">
        <v>42</v>
      </c>
      <c r="D56" s="3"/>
      <c r="E56" s="1">
        <v>30000</v>
      </c>
      <c r="F56" s="5"/>
      <c r="G56" s="14">
        <f>SUM(G55-E56)</f>
        <v>21801.339999999967</v>
      </c>
      <c r="H56" s="9"/>
      <c r="I56" s="1"/>
      <c r="J56" s="1"/>
    </row>
    <row r="57" spans="1:10" ht="15.75">
      <c r="A57" s="1"/>
      <c r="B57" s="1"/>
      <c r="C57" s="2" t="s">
        <v>43</v>
      </c>
      <c r="D57" s="3"/>
      <c r="E57" s="1">
        <v>21801.34</v>
      </c>
      <c r="F57" s="5"/>
      <c r="G57" s="14">
        <f>SUM(G56-E57)</f>
        <v>-3.2741809263825417E-11</v>
      </c>
      <c r="H57" s="9"/>
      <c r="I57" s="1"/>
      <c r="J57" s="1"/>
    </row>
    <row r="58" spans="1:10" ht="16.5" thickBot="1">
      <c r="A58" s="5"/>
      <c r="C58" s="2"/>
      <c r="D58" s="3"/>
      <c r="E58" s="5">
        <f>SUM(E54:E57)</f>
        <v>111801.34</v>
      </c>
      <c r="F58" s="1"/>
      <c r="G58" s="14"/>
      <c r="H58" s="3"/>
      <c r="I58" s="5"/>
      <c r="J58" s="1"/>
    </row>
    <row r="59" spans="1:10" ht="17.25" thickBot="1" thickTop="1">
      <c r="A59" s="11" t="s">
        <v>44</v>
      </c>
      <c r="B59" s="12"/>
      <c r="C59" s="20" t="s">
        <v>50</v>
      </c>
      <c r="D59" s="21"/>
      <c r="E59" s="13">
        <f>SUM(E8+E13+E18+E23+E28+E33+E38+E43+E48+E53+E58)</f>
        <v>967801.34</v>
      </c>
      <c r="F59" s="12"/>
      <c r="G59" s="17" t="s">
        <v>50</v>
      </c>
      <c r="H59" s="16"/>
      <c r="I59" s="1"/>
      <c r="J59" s="1"/>
    </row>
    <row r="60" ht="13.5" thickTop="1"/>
  </sheetData>
  <sheetProtection/>
  <mergeCells count="2">
    <mergeCell ref="C1:D1"/>
    <mergeCell ref="C59:D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Stopnica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Nowak</dc:creator>
  <cp:keywords/>
  <dc:description/>
  <cp:lastModifiedBy>Mirosław Rajtar</cp:lastModifiedBy>
  <dcterms:created xsi:type="dcterms:W3CDTF">2012-02-07T08:47:54Z</dcterms:created>
  <dcterms:modified xsi:type="dcterms:W3CDTF">2012-02-07T10:33:19Z</dcterms:modified>
  <cp:category/>
  <cp:version/>
  <cp:contentType/>
  <cp:contentStatus/>
</cp:coreProperties>
</file>