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Nr 7b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<sst xmlns="http://schemas.openxmlformats.org/spreadsheetml/2006/main" count="96" uniqueCount="64">
  <si>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Załącznik </t>
  </si>
  <si>
    <t>do uchwały Nr XXXII/15/06</t>
  </si>
  <si>
    <t>Rady Gminy w Stopnicy</t>
  </si>
  <si>
    <t xml:space="preserve">z dnia 27 kwietnia 2006r. </t>
  </si>
  <si>
    <t>Wydatki majątkowe na programy i projekty realizowane ze środków pochodzących z budżetu Unii Europejskiej oraz innych źródeł zagranicznych niepodlegających zwrotowi   na 2006 rok</t>
  </si>
  <si>
    <t>w zł</t>
  </si>
  <si>
    <t>L.p.</t>
  </si>
  <si>
    <t>Projekt</t>
  </si>
  <si>
    <t>Dział</t>
  </si>
  <si>
    <t>Rozdział</t>
  </si>
  <si>
    <t>Przewidywane nakłady i źródła finansowania</t>
  </si>
  <si>
    <t>Wydatki w roku budżetowym 2006</t>
  </si>
  <si>
    <t>Planowane wydatki budżetowe na realizację zadań programu w latach 2007 - 2008</t>
  </si>
  <si>
    <t>źródło</t>
  </si>
  <si>
    <t>kwota</t>
  </si>
  <si>
    <t>2007 rok</t>
  </si>
  <si>
    <t>2008 rok</t>
  </si>
  <si>
    <t>Razem 2007 - 2008</t>
  </si>
  <si>
    <t>1.</t>
  </si>
  <si>
    <t xml:space="preserve">Program:  Sektorowy Program Operacyjny       </t>
  </si>
  <si>
    <t>Wartość zadania:</t>
  </si>
  <si>
    <t>Priorytet: Zrównoważony rozwój obszarów</t>
  </si>
  <si>
    <t>- środki z budżetu j.s.t.</t>
  </si>
  <si>
    <t>wiejskich</t>
  </si>
  <si>
    <t>Działanie: Odnowa wsi oraz zachowanie</t>
  </si>
  <si>
    <t>- środki z budżetu krajowego</t>
  </si>
  <si>
    <t>dziedzictwa kulturowego</t>
  </si>
  <si>
    <t>Projekt: Adaptacja pomieszczeń na świetlicę</t>
  </si>
  <si>
    <t>- środki z pożyczki na prefinansowanie</t>
  </si>
  <si>
    <t>wiejską w Klępiu Górnym</t>
  </si>
  <si>
    <t>- środki z UE</t>
  </si>
  <si>
    <t>2.</t>
  </si>
  <si>
    <t xml:space="preserve">Program: ZPOOR       </t>
  </si>
  <si>
    <t>Priorytet: 3.1</t>
  </si>
  <si>
    <t>Działanie: Obszary wiejskie</t>
  </si>
  <si>
    <t xml:space="preserve">Projekt:Kanalizacja sanitarna w miejscowości </t>
  </si>
  <si>
    <t>Stopnica ul.Źródła, Ul. Kościuszki i ul.3-go</t>
  </si>
  <si>
    <t>Maja</t>
  </si>
  <si>
    <t>3.</t>
  </si>
  <si>
    <t xml:space="preserve">Program: Norweski Mechanizm Finansowy      </t>
  </si>
  <si>
    <t>Priorytet: 1</t>
  </si>
  <si>
    <t xml:space="preserve">Działanie: Ochrona środowiska </t>
  </si>
  <si>
    <t xml:space="preserve">Projekt:Kanalizacja:Smogorzów, Topola,  </t>
  </si>
  <si>
    <t>Podlasek, Konary.</t>
  </si>
  <si>
    <t>4.</t>
  </si>
  <si>
    <t>Program:Norweski Mechanizm Finansowy</t>
  </si>
  <si>
    <t>Priorytet:2</t>
  </si>
  <si>
    <t>Działanie: Ochrona Kulturowego Dziedzictwa</t>
  </si>
  <si>
    <t>Europejskiego</t>
  </si>
  <si>
    <t>Projekt:Projektowanie i odbudowa zamku</t>
  </si>
  <si>
    <t>w Stopnicy w połączeniu ze szlakiem królewskim</t>
  </si>
  <si>
    <t>5.</t>
  </si>
  <si>
    <t>Program:EFRR</t>
  </si>
  <si>
    <t>Priorytet: 3.4</t>
  </si>
  <si>
    <t>Działanie: Gospodarka wodno-ściekowa</t>
  </si>
  <si>
    <t>Projekt: projektowanie i budowa kan.Mariampol,</t>
  </si>
  <si>
    <t xml:space="preserve">Mietel, Szklanów, Suchowola, Szczeglin, Klępie </t>
  </si>
  <si>
    <t>Górne, Nowa Wieś, Białoborze-hektary i</t>
  </si>
  <si>
    <t>Falęcin Stary</t>
  </si>
  <si>
    <t>6.</t>
  </si>
  <si>
    <t xml:space="preserve">Projekt: Termomodernizacja szkół: Czyżów, </t>
  </si>
  <si>
    <t>Suchowola, Klępie Górne, Smogorzów, Mietel,</t>
  </si>
  <si>
    <t>Stopnica i budynek stadionu</t>
  </si>
  <si>
    <t>Ogółem wydatki majątkowe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</si>
</sst>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 quotePrefix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 quotePrefix="1">
      <alignment/>
    </xf>
    <xf numFmtId="3" fontId="4" fillId="0" borderId="0" xfId="0" applyNumberFormat="1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625" style="2" customWidth="1"/>
    <col min="2" max="2" width="37.125" style="2" customWidth="1"/>
    <col min="3" max="4" width="9.125" style="2" customWidth="1"/>
    <col min="5" max="5" width="29.875" style="2" customWidth="1"/>
    <col min="6" max="6" width="9.75390625" style="2" customWidth="1"/>
    <col min="7" max="7" width="9.875" style="2" customWidth="1"/>
    <col min="8" max="8" width="9.125" style="2" customWidth="1"/>
    <col min="9" max="10" width="9.875" style="2" bestFit="1" customWidth="1"/>
    <col min="11" max="16384" width="9.125" style="2" customWidth="1"/>
  </cols>
  <sheetData>
    <row r="1" s="1" customFormat="1" ht="12">
      <c r="G1" s="1" t="s">
        <v>0</v>
      </c>
    </row>
    <row r="2" s="1" customFormat="1" ht="12">
      <c r="G2" s="1" t="s">
        <v>1</v>
      </c>
    </row>
    <row r="3" s="1" customFormat="1" ht="12">
      <c r="G3" s="1" t="s">
        <v>2</v>
      </c>
    </row>
    <row r="4" s="1" customFormat="1" ht="12">
      <c r="G4" s="1" t="s">
        <v>3</v>
      </c>
    </row>
    <row r="6" spans="1:10" ht="25.5" customHeigh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</row>
    <row r="7" ht="12.75">
      <c r="J7" s="3" t="s">
        <v>5</v>
      </c>
    </row>
    <row r="8" spans="1:10" ht="35.25" customHeight="1">
      <c r="A8" s="21" t="s">
        <v>6</v>
      </c>
      <c r="B8" s="21" t="s">
        <v>7</v>
      </c>
      <c r="C8" s="21" t="s">
        <v>8</v>
      </c>
      <c r="D8" s="21" t="s">
        <v>9</v>
      </c>
      <c r="E8" s="19" t="s">
        <v>10</v>
      </c>
      <c r="F8" s="20"/>
      <c r="G8" s="21" t="s">
        <v>11</v>
      </c>
      <c r="H8" s="19" t="s">
        <v>12</v>
      </c>
      <c r="I8" s="23"/>
      <c r="J8" s="20"/>
    </row>
    <row r="9" spans="1:10" ht="27.75" customHeight="1">
      <c r="A9" s="22"/>
      <c r="B9" s="22"/>
      <c r="C9" s="22"/>
      <c r="D9" s="22"/>
      <c r="E9" s="4" t="s">
        <v>13</v>
      </c>
      <c r="F9" s="4" t="s">
        <v>14</v>
      </c>
      <c r="G9" s="22"/>
      <c r="H9" s="4" t="s">
        <v>15</v>
      </c>
      <c r="I9" s="4" t="s">
        <v>16</v>
      </c>
      <c r="J9" s="4" t="s">
        <v>17</v>
      </c>
    </row>
    <row r="10" spans="1:10" ht="12.75">
      <c r="A10" s="5" t="s">
        <v>18</v>
      </c>
      <c r="B10" s="5" t="s">
        <v>19</v>
      </c>
      <c r="C10" s="5">
        <v>921</v>
      </c>
      <c r="D10" s="5">
        <v>92109</v>
      </c>
      <c r="E10" s="5" t="s">
        <v>20</v>
      </c>
      <c r="F10" s="6">
        <v>241960</v>
      </c>
      <c r="G10" s="6">
        <v>238300</v>
      </c>
      <c r="H10" s="5"/>
      <c r="I10" s="5"/>
      <c r="J10" s="5"/>
    </row>
    <row r="11" spans="1:10" ht="12.75">
      <c r="A11" s="7"/>
      <c r="B11" s="7" t="s">
        <v>21</v>
      </c>
      <c r="C11" s="7">
        <v>851</v>
      </c>
      <c r="D11" s="7">
        <v>85154</v>
      </c>
      <c r="E11" s="8" t="s">
        <v>22</v>
      </c>
      <c r="F11" s="9">
        <v>63373</v>
      </c>
      <c r="G11" s="9">
        <v>59713</v>
      </c>
      <c r="H11" s="7"/>
      <c r="I11" s="7"/>
      <c r="J11" s="7"/>
    </row>
    <row r="12" spans="1:10" ht="12.75">
      <c r="A12" s="7"/>
      <c r="B12" s="7" t="s">
        <v>23</v>
      </c>
      <c r="C12" s="7"/>
      <c r="D12" s="7"/>
      <c r="E12" s="8"/>
      <c r="F12" s="10"/>
      <c r="G12" s="10"/>
      <c r="H12" s="7"/>
      <c r="I12" s="7"/>
      <c r="J12" s="7"/>
    </row>
    <row r="13" spans="1:10" ht="12.75">
      <c r="A13" s="7"/>
      <c r="B13" s="7" t="s">
        <v>24</v>
      </c>
      <c r="C13" s="7"/>
      <c r="D13" s="7"/>
      <c r="E13" s="8" t="s">
        <v>25</v>
      </c>
      <c r="F13" s="10"/>
      <c r="G13" s="10"/>
      <c r="H13" s="7"/>
      <c r="I13" s="7"/>
      <c r="J13" s="7"/>
    </row>
    <row r="14" spans="1:10" ht="12.75">
      <c r="A14" s="7"/>
      <c r="B14" s="7" t="s">
        <v>26</v>
      </c>
      <c r="C14" s="7"/>
      <c r="D14" s="7"/>
      <c r="E14" s="8"/>
      <c r="F14" s="10"/>
      <c r="G14" s="10"/>
      <c r="H14" s="7"/>
      <c r="I14" s="7"/>
      <c r="J14" s="7"/>
    </row>
    <row r="15" spans="1:10" ht="12.75">
      <c r="A15" s="7"/>
      <c r="B15" s="7" t="s">
        <v>27</v>
      </c>
      <c r="C15" s="7"/>
      <c r="D15" s="7"/>
      <c r="E15" s="8" t="s">
        <v>28</v>
      </c>
      <c r="F15" s="10"/>
      <c r="G15" s="11">
        <v>175659</v>
      </c>
      <c r="H15" s="7"/>
      <c r="I15" s="7"/>
      <c r="J15" s="7"/>
    </row>
    <row r="16" spans="1:10" ht="12.75">
      <c r="A16" s="7"/>
      <c r="B16" s="7" t="s">
        <v>29</v>
      </c>
      <c r="C16" s="7"/>
      <c r="D16" s="7"/>
      <c r="E16" s="8" t="s">
        <v>30</v>
      </c>
      <c r="F16" s="10">
        <v>178587</v>
      </c>
      <c r="G16" s="10">
        <v>178587</v>
      </c>
      <c r="H16" s="7"/>
      <c r="I16" s="7"/>
      <c r="J16" s="7"/>
    </row>
    <row r="17" spans="1:10" ht="12.75">
      <c r="A17" s="7"/>
      <c r="B17" s="7"/>
      <c r="C17" s="7"/>
      <c r="D17" s="7"/>
      <c r="E17" s="7"/>
      <c r="F17" s="10"/>
      <c r="G17" s="10"/>
      <c r="H17" s="7"/>
      <c r="I17" s="7"/>
      <c r="J17" s="7"/>
    </row>
    <row r="18" spans="1:10" ht="12.75">
      <c r="A18" s="5" t="s">
        <v>31</v>
      </c>
      <c r="B18" s="5" t="s">
        <v>32</v>
      </c>
      <c r="C18" s="5">
        <v>900</v>
      </c>
      <c r="D18" s="5">
        <v>90001</v>
      </c>
      <c r="E18" s="5" t="s">
        <v>20</v>
      </c>
      <c r="F18" s="12">
        <v>1152261</v>
      </c>
      <c r="G18" s="12">
        <v>1127000</v>
      </c>
      <c r="H18" s="5"/>
      <c r="I18" s="5"/>
      <c r="J18" s="5"/>
    </row>
    <row r="19" spans="1:10" ht="12.75">
      <c r="A19" s="7"/>
      <c r="B19" s="7" t="s">
        <v>33</v>
      </c>
      <c r="C19" s="7"/>
      <c r="D19" s="7"/>
      <c r="E19" s="8" t="s">
        <v>22</v>
      </c>
      <c r="F19" s="10">
        <v>313717</v>
      </c>
      <c r="G19" s="10">
        <v>288456</v>
      </c>
      <c r="H19" s="7"/>
      <c r="I19" s="7"/>
      <c r="J19" s="7"/>
    </row>
    <row r="20" spans="1:10" ht="12.75">
      <c r="A20" s="7"/>
      <c r="B20" s="7" t="s">
        <v>34</v>
      </c>
      <c r="C20" s="7"/>
      <c r="D20" s="7"/>
      <c r="E20" s="8" t="s">
        <v>25</v>
      </c>
      <c r="F20" s="10">
        <v>111806</v>
      </c>
      <c r="G20" s="10">
        <v>111806</v>
      </c>
      <c r="H20" s="7"/>
      <c r="I20" s="7"/>
      <c r="J20" s="7"/>
    </row>
    <row r="21" spans="1:10" ht="12.75">
      <c r="A21" s="7"/>
      <c r="B21" s="7" t="s">
        <v>35</v>
      </c>
      <c r="C21" s="7"/>
      <c r="D21" s="7"/>
      <c r="E21" s="8" t="s">
        <v>28</v>
      </c>
      <c r="F21" s="10"/>
      <c r="G21" s="11">
        <v>706816</v>
      </c>
      <c r="H21" s="7"/>
      <c r="I21" s="7"/>
      <c r="J21" s="7"/>
    </row>
    <row r="22" spans="1:10" ht="12.75">
      <c r="A22" s="7"/>
      <c r="B22" s="7" t="s">
        <v>36</v>
      </c>
      <c r="C22" s="7"/>
      <c r="D22" s="7"/>
      <c r="E22" s="8" t="s">
        <v>30</v>
      </c>
      <c r="F22" s="10">
        <v>726738</v>
      </c>
      <c r="G22" s="10">
        <v>726738</v>
      </c>
      <c r="H22" s="7"/>
      <c r="I22" s="7"/>
      <c r="J22" s="7"/>
    </row>
    <row r="23" spans="1:10" ht="12.75">
      <c r="A23" s="13"/>
      <c r="B23" s="13" t="s">
        <v>37</v>
      </c>
      <c r="C23" s="13"/>
      <c r="D23" s="13"/>
      <c r="E23" s="13"/>
      <c r="F23" s="14"/>
      <c r="G23" s="14"/>
      <c r="H23" s="13"/>
      <c r="I23" s="13"/>
      <c r="J23" s="13"/>
    </row>
    <row r="24" spans="1:10" ht="12.75">
      <c r="A24" s="7" t="s">
        <v>38</v>
      </c>
      <c r="B24" s="7" t="s">
        <v>39</v>
      </c>
      <c r="C24" s="7">
        <v>900</v>
      </c>
      <c r="D24" s="7">
        <v>90001</v>
      </c>
      <c r="E24" s="7" t="s">
        <v>20</v>
      </c>
      <c r="F24" s="12">
        <v>6098643</v>
      </c>
      <c r="G24" s="12">
        <v>80000</v>
      </c>
      <c r="H24" s="12"/>
      <c r="I24" s="12">
        <v>2000000</v>
      </c>
      <c r="J24" s="12">
        <v>2000000</v>
      </c>
    </row>
    <row r="25" spans="1:10" ht="12.75">
      <c r="A25" s="7"/>
      <c r="B25" s="7" t="s">
        <v>40</v>
      </c>
      <c r="C25" s="7"/>
      <c r="D25" s="7"/>
      <c r="E25" s="8" t="s">
        <v>22</v>
      </c>
      <c r="F25" s="10">
        <v>1298643</v>
      </c>
      <c r="G25" s="10">
        <v>80000</v>
      </c>
      <c r="H25" s="10"/>
      <c r="I25" s="10">
        <v>400000</v>
      </c>
      <c r="J25" s="10">
        <v>400000</v>
      </c>
    </row>
    <row r="26" spans="1:10" ht="12.75">
      <c r="A26" s="7"/>
      <c r="B26" s="7" t="s">
        <v>41</v>
      </c>
      <c r="C26" s="7"/>
      <c r="D26" s="7"/>
      <c r="E26" s="8" t="s">
        <v>25</v>
      </c>
      <c r="F26" s="10"/>
      <c r="G26" s="10"/>
      <c r="H26" s="10"/>
      <c r="I26" s="10"/>
      <c r="J26" s="10"/>
    </row>
    <row r="27" spans="1:10" ht="12.75">
      <c r="A27" s="7"/>
      <c r="B27" s="7" t="s">
        <v>42</v>
      </c>
      <c r="C27" s="7"/>
      <c r="D27" s="7"/>
      <c r="E27" s="8" t="s">
        <v>28</v>
      </c>
      <c r="F27" s="10"/>
      <c r="G27" s="10"/>
      <c r="H27" s="10"/>
      <c r="I27" s="10"/>
      <c r="J27" s="10"/>
    </row>
    <row r="28" spans="1:10" ht="12.75">
      <c r="A28" s="7"/>
      <c r="B28" s="7" t="s">
        <v>43</v>
      </c>
      <c r="C28" s="7"/>
      <c r="D28" s="7"/>
      <c r="E28" s="8" t="s">
        <v>30</v>
      </c>
      <c r="F28" s="10">
        <v>4800000</v>
      </c>
      <c r="G28" s="10"/>
      <c r="H28" s="10"/>
      <c r="I28" s="10">
        <v>1600000</v>
      </c>
      <c r="J28" s="10">
        <v>1600000</v>
      </c>
    </row>
    <row r="29" spans="1:10" ht="12.75">
      <c r="A29" s="5" t="s">
        <v>44</v>
      </c>
      <c r="B29" s="5" t="s">
        <v>45</v>
      </c>
      <c r="C29" s="5">
        <v>921</v>
      </c>
      <c r="D29" s="5">
        <v>92120</v>
      </c>
      <c r="E29" s="5" t="s">
        <v>20</v>
      </c>
      <c r="F29" s="12">
        <v>9136243</v>
      </c>
      <c r="G29" s="12">
        <v>214000</v>
      </c>
      <c r="H29" s="12">
        <v>1686567</v>
      </c>
      <c r="I29" s="12">
        <v>4852379</v>
      </c>
      <c r="J29" s="12">
        <v>6538946</v>
      </c>
    </row>
    <row r="30" spans="1:10" ht="12.75">
      <c r="A30" s="7"/>
      <c r="B30" s="7" t="s">
        <v>46</v>
      </c>
      <c r="C30" s="7"/>
      <c r="D30" s="7"/>
      <c r="E30" s="8" t="s">
        <v>22</v>
      </c>
      <c r="F30" s="10">
        <v>1853249</v>
      </c>
      <c r="G30" s="10">
        <v>138000</v>
      </c>
      <c r="H30" s="10">
        <v>337313</v>
      </c>
      <c r="I30" s="10">
        <v>970476</v>
      </c>
      <c r="J30" s="10">
        <v>1307789</v>
      </c>
    </row>
    <row r="31" spans="1:10" ht="12.75">
      <c r="A31" s="7"/>
      <c r="B31" s="7" t="s">
        <v>47</v>
      </c>
      <c r="C31" s="7"/>
      <c r="D31" s="7"/>
      <c r="E31" s="8" t="s">
        <v>25</v>
      </c>
      <c r="F31" s="10"/>
      <c r="G31" s="10"/>
      <c r="H31" s="10"/>
      <c r="I31" s="10"/>
      <c r="J31" s="10"/>
    </row>
    <row r="32" spans="1:10" ht="12.75">
      <c r="A32" s="7"/>
      <c r="B32" s="7" t="s">
        <v>48</v>
      </c>
      <c r="C32" s="7"/>
      <c r="D32" s="7"/>
      <c r="E32" s="8" t="s">
        <v>28</v>
      </c>
      <c r="F32" s="10"/>
      <c r="G32" s="10"/>
      <c r="H32" s="10"/>
      <c r="I32" s="10"/>
      <c r="J32" s="10"/>
    </row>
    <row r="33" spans="1:10" ht="12.75">
      <c r="A33" s="7"/>
      <c r="B33" s="7" t="s">
        <v>49</v>
      </c>
      <c r="C33" s="7"/>
      <c r="D33" s="7"/>
      <c r="E33" s="8" t="s">
        <v>30</v>
      </c>
      <c r="F33" s="10">
        <v>7282994</v>
      </c>
      <c r="G33" s="10">
        <v>76000</v>
      </c>
      <c r="H33" s="10">
        <v>1349254</v>
      </c>
      <c r="I33" s="10">
        <v>3881903</v>
      </c>
      <c r="J33" s="10">
        <v>5231157</v>
      </c>
    </row>
    <row r="34" spans="1:10" ht="12.75">
      <c r="A34" s="13"/>
      <c r="B34" s="13" t="s">
        <v>50</v>
      </c>
      <c r="C34" s="13"/>
      <c r="D34" s="13"/>
      <c r="E34" s="13"/>
      <c r="F34" s="14"/>
      <c r="G34" s="14"/>
      <c r="H34" s="14"/>
      <c r="I34" s="14"/>
      <c r="J34" s="14"/>
    </row>
    <row r="35" spans="1:10" ht="12.75">
      <c r="A35" s="7" t="s">
        <v>51</v>
      </c>
      <c r="B35" s="7" t="s">
        <v>52</v>
      </c>
      <c r="C35" s="7">
        <v>900</v>
      </c>
      <c r="D35" s="7">
        <v>90001</v>
      </c>
      <c r="E35" s="5" t="s">
        <v>20</v>
      </c>
      <c r="F35" s="12">
        <v>8949760</v>
      </c>
      <c r="G35" s="12">
        <v>240000</v>
      </c>
      <c r="H35" s="12">
        <v>2000000</v>
      </c>
      <c r="I35" s="12">
        <v>4000000</v>
      </c>
      <c r="J35" s="12">
        <v>6000000</v>
      </c>
    </row>
    <row r="36" spans="1:10" ht="12.75">
      <c r="A36" s="7"/>
      <c r="B36" s="7" t="s">
        <v>53</v>
      </c>
      <c r="C36" s="7"/>
      <c r="D36" s="7"/>
      <c r="E36" s="8" t="s">
        <v>22</v>
      </c>
      <c r="F36" s="10">
        <v>1989760</v>
      </c>
      <c r="G36" s="10">
        <v>240000</v>
      </c>
      <c r="H36" s="10">
        <v>400000</v>
      </c>
      <c r="I36" s="10">
        <v>800000</v>
      </c>
      <c r="J36" s="10">
        <v>1200000</v>
      </c>
    </row>
    <row r="37" spans="1:10" ht="12.75">
      <c r="A37" s="7"/>
      <c r="B37" s="7" t="s">
        <v>54</v>
      </c>
      <c r="C37" s="7"/>
      <c r="D37" s="7"/>
      <c r="E37" s="8" t="s">
        <v>25</v>
      </c>
      <c r="F37" s="10"/>
      <c r="G37" s="10"/>
      <c r="H37" s="10"/>
      <c r="I37" s="10"/>
      <c r="J37" s="10"/>
    </row>
    <row r="38" spans="1:10" ht="12.75">
      <c r="A38" s="7"/>
      <c r="B38" s="7" t="s">
        <v>55</v>
      </c>
      <c r="C38" s="7"/>
      <c r="D38" s="7"/>
      <c r="E38" s="8" t="s">
        <v>28</v>
      </c>
      <c r="F38" s="10"/>
      <c r="G38" s="10"/>
      <c r="H38" s="10"/>
      <c r="I38" s="10"/>
      <c r="J38" s="10"/>
    </row>
    <row r="39" spans="1:10" ht="12.75">
      <c r="A39" s="7"/>
      <c r="B39" s="2" t="s">
        <v>56</v>
      </c>
      <c r="C39" s="7"/>
      <c r="D39" s="7"/>
      <c r="E39" s="8" t="s">
        <v>30</v>
      </c>
      <c r="F39" s="10">
        <v>6960000</v>
      </c>
      <c r="G39" s="10"/>
      <c r="H39" s="10">
        <v>1600000</v>
      </c>
      <c r="I39" s="10">
        <v>3200000</v>
      </c>
      <c r="J39" s="10">
        <v>4800000</v>
      </c>
    </row>
    <row r="40" spans="1:10" ht="12.75">
      <c r="A40" s="7"/>
      <c r="B40" s="7" t="s">
        <v>57</v>
      </c>
      <c r="C40" s="7"/>
      <c r="D40" s="7"/>
      <c r="E40" s="8"/>
      <c r="F40" s="10"/>
      <c r="G40" s="10"/>
      <c r="H40" s="10"/>
      <c r="I40" s="10"/>
      <c r="J40" s="10"/>
    </row>
    <row r="41" spans="1:10" ht="12.75">
      <c r="A41" s="13"/>
      <c r="B41" s="13" t="s">
        <v>58</v>
      </c>
      <c r="C41" s="13"/>
      <c r="D41" s="13"/>
      <c r="E41" s="13"/>
      <c r="F41" s="14"/>
      <c r="G41" s="14"/>
      <c r="H41" s="14"/>
      <c r="I41" s="14"/>
      <c r="J41" s="14"/>
    </row>
    <row r="42" spans="1:10" ht="12.75">
      <c r="A42" s="7" t="s">
        <v>59</v>
      </c>
      <c r="B42" s="7" t="s">
        <v>39</v>
      </c>
      <c r="C42" s="7">
        <v>700</v>
      </c>
      <c r="D42" s="7">
        <v>70005</v>
      </c>
      <c r="E42" s="5" t="s">
        <v>20</v>
      </c>
      <c r="F42" s="12">
        <v>2039053</v>
      </c>
      <c r="G42" s="12">
        <v>196786</v>
      </c>
      <c r="H42" s="12">
        <v>213636</v>
      </c>
      <c r="I42" s="12">
        <v>1612527</v>
      </c>
      <c r="J42" s="12">
        <v>1826163</v>
      </c>
    </row>
    <row r="43" spans="1:10" ht="12.75">
      <c r="A43" s="7"/>
      <c r="B43" s="7" t="s">
        <v>40</v>
      </c>
      <c r="C43" s="7"/>
      <c r="D43" s="7"/>
      <c r="E43" s="8" t="s">
        <v>22</v>
      </c>
      <c r="F43" s="10">
        <v>407811</v>
      </c>
      <c r="G43" s="10">
        <v>120786</v>
      </c>
      <c r="H43" s="10">
        <v>42727</v>
      </c>
      <c r="I43" s="10">
        <v>322505</v>
      </c>
      <c r="J43" s="10">
        <v>365232</v>
      </c>
    </row>
    <row r="44" spans="1:10" ht="12.75">
      <c r="A44" s="7"/>
      <c r="B44" s="7" t="s">
        <v>41</v>
      </c>
      <c r="C44" s="7"/>
      <c r="D44" s="7"/>
      <c r="E44" s="8" t="s">
        <v>25</v>
      </c>
      <c r="F44" s="10"/>
      <c r="G44" s="10"/>
      <c r="H44" s="10"/>
      <c r="I44" s="10"/>
      <c r="J44" s="10"/>
    </row>
    <row r="45" spans="1:10" ht="12.75">
      <c r="A45" s="7"/>
      <c r="B45" s="7" t="s">
        <v>60</v>
      </c>
      <c r="C45" s="7"/>
      <c r="D45" s="7"/>
      <c r="E45" s="8" t="s">
        <v>28</v>
      </c>
      <c r="F45" s="10"/>
      <c r="G45" s="10"/>
      <c r="H45" s="10"/>
      <c r="I45" s="10"/>
      <c r="J45" s="10"/>
    </row>
    <row r="46" spans="1:10" ht="12.75">
      <c r="A46" s="7"/>
      <c r="B46" s="7" t="s">
        <v>61</v>
      </c>
      <c r="C46" s="7"/>
      <c r="D46" s="7"/>
      <c r="E46" s="8" t="s">
        <v>30</v>
      </c>
      <c r="F46" s="10">
        <v>1631242</v>
      </c>
      <c r="G46" s="10">
        <v>76000</v>
      </c>
      <c r="H46" s="10">
        <v>170909</v>
      </c>
      <c r="I46" s="10">
        <v>1290022</v>
      </c>
      <c r="J46" s="10">
        <v>1460931</v>
      </c>
    </row>
    <row r="47" spans="1:10" ht="12.75">
      <c r="A47" s="13"/>
      <c r="B47" s="13" t="s">
        <v>62</v>
      </c>
      <c r="C47" s="13"/>
      <c r="D47" s="13"/>
      <c r="E47" s="13"/>
      <c r="F47" s="14"/>
      <c r="G47" s="14"/>
      <c r="H47" s="14"/>
      <c r="I47" s="14"/>
      <c r="J47" s="14"/>
    </row>
    <row r="48" spans="1:10" ht="12.75">
      <c r="A48" s="7"/>
      <c r="B48" s="15" t="s">
        <v>63</v>
      </c>
      <c r="C48" s="7"/>
      <c r="D48" s="7"/>
      <c r="E48" s="7"/>
      <c r="F48" s="12">
        <f>SUM(F10+F18+F24+F29+F35+F42)</f>
        <v>27617920</v>
      </c>
      <c r="G48" s="12">
        <f>SUM(G10+G18+G24+G29+G35+G42)</f>
        <v>2096086</v>
      </c>
      <c r="H48" s="12">
        <f>SUM(H29+H35+H42)</f>
        <v>3900203</v>
      </c>
      <c r="I48" s="12">
        <f>SUM(I24+I29+I35+I42)</f>
        <v>12464906</v>
      </c>
      <c r="J48" s="12">
        <f>SUM(J24+J29+J35+J42)</f>
        <v>16365109</v>
      </c>
    </row>
    <row r="49" spans="1:10" ht="12.75">
      <c r="A49" s="7"/>
      <c r="B49" s="16" t="s">
        <v>22</v>
      </c>
      <c r="C49" s="7"/>
      <c r="D49" s="7"/>
      <c r="E49" s="7"/>
      <c r="F49" s="10">
        <f>SUM(F11+F19+F25+F30+F36+F43)</f>
        <v>5926553</v>
      </c>
      <c r="G49" s="10">
        <v>926955</v>
      </c>
      <c r="H49" s="10">
        <f>SUM(H30+H36+H43)</f>
        <v>780040</v>
      </c>
      <c r="I49" s="10">
        <f>SUM(I25+I30+I36+I43)</f>
        <v>2492981</v>
      </c>
      <c r="J49" s="10">
        <f>SUM(J25+J30+J36+J43)</f>
        <v>3273021</v>
      </c>
    </row>
    <row r="50" spans="1:10" ht="12.75">
      <c r="A50" s="7"/>
      <c r="B50" s="16" t="s">
        <v>25</v>
      </c>
      <c r="C50" s="7"/>
      <c r="D50" s="7"/>
      <c r="E50" s="7"/>
      <c r="F50" s="10">
        <f>SUM(F13+F20+F26+F37+F44)</f>
        <v>111806</v>
      </c>
      <c r="G50" s="10">
        <f>SUM(G13+G20+G26+G31+G37+G44)</f>
        <v>111806</v>
      </c>
      <c r="H50" s="10"/>
      <c r="I50" s="10"/>
      <c r="J50" s="10"/>
    </row>
    <row r="51" spans="1:10" ht="12.75">
      <c r="A51" s="7"/>
      <c r="B51" s="16" t="s">
        <v>28</v>
      </c>
      <c r="C51" s="7"/>
      <c r="D51" s="7"/>
      <c r="E51" s="7"/>
      <c r="F51" s="10">
        <f>SUM(F15+F21+F27+F32+F38+F45)</f>
        <v>0</v>
      </c>
      <c r="G51" s="11">
        <f>SUM(G15+G21+G27+G32+G38+G45)</f>
        <v>882475</v>
      </c>
      <c r="H51" s="10"/>
      <c r="I51" s="10"/>
      <c r="J51" s="10"/>
    </row>
    <row r="52" spans="1:10" ht="12.75">
      <c r="A52" s="13"/>
      <c r="B52" s="17" t="s">
        <v>30</v>
      </c>
      <c r="C52" s="13"/>
      <c r="D52" s="13"/>
      <c r="E52" s="13"/>
      <c r="F52" s="14">
        <f>SUM(F16+F22+F33+F39+F28+F46)</f>
        <v>21579561</v>
      </c>
      <c r="G52" s="14">
        <f>SUM(G16+G22+G33+G39+G46)</f>
        <v>1057325</v>
      </c>
      <c r="H52" s="14">
        <f>SUM(H33+H39+H46)</f>
        <v>3120163</v>
      </c>
      <c r="I52" s="14">
        <f>SUM(I28+I33+I39+I46)</f>
        <v>9971925</v>
      </c>
      <c r="J52" s="14">
        <f>SUM(J28+J33+J39+J46)</f>
        <v>13092088</v>
      </c>
    </row>
    <row r="53" spans="6:7" ht="12.75">
      <c r="F53" s="18"/>
      <c r="G53" s="18"/>
    </row>
    <row r="54" spans="6:7" ht="12.75">
      <c r="F54" s="18"/>
      <c r="G54" s="18"/>
    </row>
    <row r="55" spans="6:7" ht="12.75">
      <c r="F55" s="18"/>
      <c r="G55" s="18"/>
    </row>
    <row r="56" spans="6:7" ht="12.75">
      <c r="F56" s="18"/>
      <c r="G56" s="18"/>
    </row>
    <row r="57" spans="6:7" ht="12.75">
      <c r="F57" s="18"/>
      <c r="G57" s="18"/>
    </row>
    <row r="58" spans="6:7" ht="12.75">
      <c r="F58" s="18"/>
      <c r="G58" s="18"/>
    </row>
    <row r="59" spans="6:7" ht="12.75">
      <c r="F59" s="18"/>
      <c r="G59" s="18"/>
    </row>
    <row r="60" spans="6:7" ht="12.75">
      <c r="F60" s="18"/>
      <c r="G60" s="18"/>
    </row>
    <row r="61" spans="6:7" ht="12.75">
      <c r="F61" s="18"/>
      <c r="G61" s="18"/>
    </row>
    <row r="62" spans="6:7" ht="12.75">
      <c r="F62" s="18"/>
      <c r="G62" s="18"/>
    </row>
    <row r="63" spans="6:7" ht="12.75">
      <c r="F63" s="18"/>
      <c r="G63" s="18"/>
    </row>
    <row r="64" spans="6:7" ht="12.75">
      <c r="F64" s="18"/>
      <c r="G64" s="18"/>
    </row>
    <row r="65" spans="6:7" ht="12.75">
      <c r="F65" s="18"/>
      <c r="G65" s="18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Stopnica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Szcześniak M.</dc:creator>
  <cp:keywords/>
  <dc:description/>
  <cp:lastModifiedBy>Szcześniak M.</cp:lastModifiedBy>
  <dcterms:created xsi:type="dcterms:W3CDTF">2006-05-18T07:08:32Z</dcterms:created>
  <dcterms:modified xsi:type="dcterms:W3CDTF">2006-05-18T11:25:10Z</dcterms:modified>
  <cp:category/>
  <cp:version/>
  <cp:contentType/>
  <cp:contentStatus/>
</cp:coreProperties>
</file>